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eeAnderson\Downloads\"/>
    </mc:Choice>
  </mc:AlternateContent>
  <xr:revisionPtr revIDLastSave="0" documentId="13_ncr:1_{7AD12CC5-6795-49F8-ABF2-D0AC7ACC8ED5}" xr6:coauthVersionLast="47" xr6:coauthVersionMax="47" xr10:uidLastSave="{00000000-0000-0000-0000-000000000000}"/>
  <bookViews>
    <workbookView xWindow="-108" yWindow="-108" windowWidth="23256" windowHeight="12456" xr2:uid="{25C62C46-DE0B-46AC-8497-A3CAB6299C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A7" i="1"/>
  <c r="B7" i="1" s="1"/>
  <c r="Y7" i="1" l="1"/>
  <c r="Y8" i="1" s="1"/>
  <c r="Z6" i="1"/>
  <c r="S7" i="1"/>
  <c r="S8" i="1" s="1"/>
  <c r="T6" i="1"/>
  <c r="N6" i="1"/>
  <c r="H6" i="1"/>
  <c r="Y9" i="1" l="1"/>
  <c r="Z8" i="1"/>
  <c r="Z7" i="1"/>
  <c r="S9" i="1"/>
  <c r="T8" i="1"/>
  <c r="T7" i="1"/>
  <c r="M7" i="1"/>
  <c r="G7" i="1"/>
  <c r="Z9" i="1" l="1"/>
  <c r="Y10" i="1"/>
  <c r="S10" i="1"/>
  <c r="T9" i="1"/>
  <c r="M8" i="1"/>
  <c r="N7" i="1"/>
  <c r="G8" i="1"/>
  <c r="H7" i="1"/>
  <c r="A8" i="1"/>
  <c r="Z10" i="1" l="1"/>
  <c r="Y11" i="1"/>
  <c r="S11" i="1"/>
  <c r="T10" i="1"/>
  <c r="M9" i="1"/>
  <c r="N8" i="1"/>
  <c r="G9" i="1"/>
  <c r="H8" i="1"/>
  <c r="B8" i="1"/>
  <c r="A9" i="1"/>
  <c r="Y12" i="1" l="1"/>
  <c r="Z11" i="1"/>
  <c r="S12" i="1"/>
  <c r="T11" i="1"/>
  <c r="M10" i="1"/>
  <c r="N9" i="1"/>
  <c r="G10" i="1"/>
  <c r="H9" i="1"/>
  <c r="B9" i="1"/>
  <c r="A10" i="1"/>
  <c r="Z12" i="1" l="1"/>
  <c r="Y13" i="1"/>
  <c r="S13" i="1"/>
  <c r="T12" i="1"/>
  <c r="N10" i="1"/>
  <c r="M11" i="1"/>
  <c r="G11" i="1"/>
  <c r="H10" i="1"/>
  <c r="A11" i="1"/>
  <c r="A12" i="1" s="1"/>
  <c r="A13" i="1" s="1"/>
  <c r="B10" i="1"/>
  <c r="Z13" i="1" l="1"/>
  <c r="S14" i="1"/>
  <c r="T13" i="1"/>
  <c r="N11" i="1"/>
  <c r="M12" i="1"/>
  <c r="G12" i="1"/>
  <c r="H11" i="1"/>
  <c r="A14" i="1"/>
  <c r="B13" i="1"/>
  <c r="B11" i="1"/>
  <c r="S15" i="1" l="1"/>
  <c r="T14" i="1"/>
  <c r="M13" i="1"/>
  <c r="N12" i="1"/>
  <c r="G13" i="1"/>
  <c r="H12" i="1"/>
  <c r="A15" i="1"/>
  <c r="B14" i="1"/>
  <c r="B12" i="1"/>
  <c r="S16" i="1" l="1"/>
  <c r="T15" i="1"/>
  <c r="M14" i="1"/>
  <c r="N13" i="1"/>
  <c r="G14" i="1"/>
  <c r="H13" i="1"/>
  <c r="B15" i="1"/>
  <c r="A16" i="1"/>
  <c r="H14" i="1" l="1"/>
  <c r="G15" i="1"/>
  <c r="S17" i="1"/>
  <c r="T16" i="1"/>
  <c r="N14" i="1"/>
  <c r="M15" i="1"/>
  <c r="B16" i="1"/>
  <c r="A17" i="1"/>
  <c r="S18" i="1" l="1"/>
  <c r="T17" i="1"/>
  <c r="M16" i="1"/>
  <c r="N15" i="1"/>
  <c r="G16" i="1"/>
  <c r="H15" i="1"/>
  <c r="B17" i="1"/>
  <c r="A18" i="1"/>
  <c r="S19" i="1" l="1"/>
  <c r="T18" i="1"/>
  <c r="M17" i="1"/>
  <c r="N16" i="1"/>
  <c r="G17" i="1"/>
  <c r="H16" i="1"/>
  <c r="A19" i="1"/>
  <c r="B18" i="1"/>
  <c r="T19" i="1" l="1"/>
  <c r="M18" i="1"/>
  <c r="N17" i="1"/>
  <c r="G18" i="1"/>
  <c r="G19" i="1" s="1"/>
  <c r="H17" i="1"/>
  <c r="A20" i="1"/>
  <c r="B19" i="1"/>
  <c r="N18" i="1" l="1"/>
  <c r="M19" i="1"/>
  <c r="G20" i="1"/>
  <c r="H19" i="1"/>
  <c r="H18" i="1"/>
  <c r="B20" i="1"/>
  <c r="N19" i="1" l="1"/>
  <c r="M20" i="1"/>
  <c r="G21" i="1"/>
  <c r="G22" i="1" s="1"/>
  <c r="H20" i="1"/>
  <c r="M21" i="1" l="1"/>
  <c r="N20" i="1"/>
  <c r="H22" i="1"/>
  <c r="H21" i="1"/>
  <c r="N21" i="1" l="1"/>
</calcChain>
</file>

<file path=xl/sharedStrings.xml><?xml version="1.0" encoding="utf-8"?>
<sst xmlns="http://schemas.openxmlformats.org/spreadsheetml/2006/main" count="269" uniqueCount="75">
  <si>
    <t>End Time</t>
  </si>
  <si>
    <t>Break</t>
  </si>
  <si>
    <t>Disco Party</t>
  </si>
  <si>
    <t>Devils</t>
  </si>
  <si>
    <t>Renegades</t>
  </si>
  <si>
    <t>Panthers</t>
  </si>
  <si>
    <t>Vipers</t>
  </si>
  <si>
    <t>Ravens</t>
  </si>
  <si>
    <t>Penguins</t>
  </si>
  <si>
    <t>Whalers</t>
  </si>
  <si>
    <t>Pirates</t>
  </si>
  <si>
    <t>Rangers</t>
  </si>
  <si>
    <t>Game#</t>
  </si>
  <si>
    <t>Grade</t>
  </si>
  <si>
    <t>Home</t>
  </si>
  <si>
    <t>Away</t>
  </si>
  <si>
    <t>2nd Pool B</t>
  </si>
  <si>
    <t xml:space="preserve"> </t>
  </si>
  <si>
    <t>1st Pool A</t>
  </si>
  <si>
    <t>2nd Pool A</t>
  </si>
  <si>
    <t>4th in Pool</t>
  </si>
  <si>
    <t>1st in Pool</t>
  </si>
  <si>
    <t>3rd in Pool</t>
  </si>
  <si>
    <t>2nd in Pool</t>
  </si>
  <si>
    <t>Winner Game 31</t>
  </si>
  <si>
    <t>Loser Game 30</t>
  </si>
  <si>
    <t>Winner Game 30</t>
  </si>
  <si>
    <t>Winner Game 29</t>
  </si>
  <si>
    <t>Loser Game 45</t>
  </si>
  <si>
    <t>Loser Game 46</t>
  </si>
  <si>
    <t>Winner Game 46</t>
  </si>
  <si>
    <t>Winner Game 34</t>
  </si>
  <si>
    <t>Winner Game 59</t>
  </si>
  <si>
    <t>Loser Game 59</t>
  </si>
  <si>
    <t>Winner Game 61</t>
  </si>
  <si>
    <t>Junior Women</t>
  </si>
  <si>
    <t>Senior B Pool A</t>
  </si>
  <si>
    <t>Senior B Pool B</t>
  </si>
  <si>
    <t>3rd in Pool A</t>
  </si>
  <si>
    <t>1 st Pool B</t>
  </si>
  <si>
    <t>4th in Pool A</t>
  </si>
  <si>
    <t>3rd in Pool B</t>
  </si>
  <si>
    <t>Winner Game 26</t>
  </si>
  <si>
    <t>Winner Game 27</t>
  </si>
  <si>
    <t>Winner Game 28</t>
  </si>
  <si>
    <t>Loser Game 26</t>
  </si>
  <si>
    <t>Loser Game 27</t>
  </si>
  <si>
    <t>Loser Game 32</t>
  </si>
  <si>
    <t>Loser Game 33</t>
  </si>
  <si>
    <t>Winner Game 33</t>
  </si>
  <si>
    <t>Loser Game 31</t>
  </si>
  <si>
    <t>Winner Game 45</t>
  </si>
  <si>
    <t>Winner Game 58</t>
  </si>
  <si>
    <t>Loser Game 58</t>
  </si>
  <si>
    <t>Sr B Pool A</t>
  </si>
  <si>
    <t>Sr B Pool B</t>
  </si>
  <si>
    <t>Senior B</t>
  </si>
  <si>
    <t>JW</t>
  </si>
  <si>
    <t>10U</t>
  </si>
  <si>
    <t>12U Cup</t>
  </si>
  <si>
    <t>12U Plate</t>
  </si>
  <si>
    <t>14U</t>
  </si>
  <si>
    <t>Start Time</t>
  </si>
  <si>
    <t>Entry fee is a gold coin</t>
  </si>
  <si>
    <t>Monday 1 pm to 3:30 pm Pool Splash Party</t>
  </si>
  <si>
    <t>Penguins Korora</t>
  </si>
  <si>
    <t>Penguins Emperors</t>
  </si>
  <si>
    <t>18 minute Halves for all Junior Games</t>
  </si>
  <si>
    <t>20 minute Halves for Senior B</t>
  </si>
  <si>
    <t>INLINE HOCKEY NEW ZEALAND NATIONAL CHAMPIONSHIPS DRAW 2023</t>
  </si>
  <si>
    <t>Saturday 23 September</t>
  </si>
  <si>
    <t>Sunday 24 September</t>
  </si>
  <si>
    <t>Monday 25 September</t>
  </si>
  <si>
    <t>Tuesday 26 September</t>
  </si>
  <si>
    <t>Wednesday 27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</si>
</sst>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1" fillId="0" borderId="0" xfId="0" applyFont="1"/>
    <xf numFmtId="0" fontId="0" fillId="11" borderId="2" xfId="0" applyFill="1" applyBorder="1"/>
    <xf numFmtId="0" fontId="0" fillId="12" borderId="3" xfId="0" applyFill="1" applyBorder="1"/>
    <xf numFmtId="0" fontId="0" fillId="11" borderId="5" xfId="0" applyFill="1" applyBorder="1"/>
    <xf numFmtId="0" fontId="0" fillId="12" borderId="6" xfId="0" applyFill="1" applyBorder="1"/>
    <xf numFmtId="0" fontId="4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4" fillId="0" borderId="0" xfId="0" applyFont="1" applyBorder="1"/>
    <xf numFmtId="0" fontId="0" fillId="0" borderId="11" xfId="0" applyBorder="1"/>
    <xf numFmtId="18" fontId="5" fillId="0" borderId="7" xfId="0" applyNumberFormat="1" applyFont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8" fontId="5" fillId="0" borderId="4" xfId="0" applyNumberFormat="1" applyFont="1" applyBorder="1" applyAlignment="1">
      <alignment horizontal="center" vertical="center"/>
    </xf>
    <xf numFmtId="18" fontId="5" fillId="0" borderId="5" xfId="0" applyNumberFormat="1" applyFont="1" applyBorder="1" applyAlignment="1">
      <alignment horizontal="center" vertical="center"/>
    </xf>
    <xf numFmtId="0" fontId="0" fillId="8" borderId="5" xfId="0" applyFill="1" applyBorder="1"/>
    <xf numFmtId="0" fontId="2" fillId="0" borderId="5" xfId="0" applyFont="1" applyBorder="1"/>
    <xf numFmtId="18" fontId="5" fillId="2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0" fillId="4" borderId="12" xfId="0" applyFill="1" applyBorder="1"/>
    <xf numFmtId="0" fontId="0" fillId="3" borderId="12" xfId="0" applyFill="1" applyBorder="1"/>
    <xf numFmtId="0" fontId="0" fillId="8" borderId="12" xfId="0" applyFill="1" applyBorder="1"/>
    <xf numFmtId="0" fontId="0" fillId="9" borderId="12" xfId="0" applyFill="1" applyBorder="1"/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4" borderId="13" xfId="0" applyFill="1" applyBorder="1"/>
    <xf numFmtId="0" fontId="0" fillId="3" borderId="13" xfId="0" applyFill="1" applyBorder="1"/>
    <xf numFmtId="0" fontId="0" fillId="8" borderId="13" xfId="0" applyFill="1" applyBorder="1"/>
    <xf numFmtId="0" fontId="4" fillId="0" borderId="0" xfId="0" applyFont="1" applyBorder="1" applyAlignment="1">
      <alignment horizontal="center"/>
    </xf>
    <xf numFmtId="0" fontId="0" fillId="7" borderId="12" xfId="0" applyFill="1" applyBorder="1"/>
    <xf numFmtId="0" fontId="0" fillId="7" borderId="13" xfId="0" applyFill="1" applyBorder="1"/>
    <xf numFmtId="0" fontId="0" fillId="5" borderId="12" xfId="0" applyFill="1" applyBorder="1"/>
    <xf numFmtId="0" fontId="0" fillId="6" borderId="12" xfId="0" applyFill="1" applyBorder="1"/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8" borderId="18" xfId="0" applyFill="1" applyBorder="1"/>
    <xf numFmtId="0" fontId="0" fillId="10" borderId="1" xfId="0" applyFill="1" applyBorder="1"/>
    <xf numFmtId="0" fontId="0" fillId="10" borderId="4" xfId="0" applyFill="1" applyBorder="1"/>
    <xf numFmtId="0" fontId="0" fillId="8" borderId="4" xfId="0" applyFill="1" applyBorder="1"/>
    <xf numFmtId="0" fontId="0" fillId="8" borderId="6" xfId="0" applyFill="1" applyBorder="1"/>
    <xf numFmtId="18" fontId="5" fillId="2" borderId="21" xfId="0" applyNumberFormat="1" applyFont="1" applyFill="1" applyBorder="1" applyAlignment="1">
      <alignment horizontal="center" vertical="center"/>
    </xf>
    <xf numFmtId="0" fontId="0" fillId="0" borderId="22" xfId="0" applyBorder="1"/>
    <xf numFmtId="0" fontId="0" fillId="4" borderId="22" xfId="0" applyFill="1" applyBorder="1"/>
    <xf numFmtId="0" fontId="0" fillId="3" borderId="22" xfId="0" applyFill="1" applyBorder="1"/>
    <xf numFmtId="0" fontId="0" fillId="8" borderId="22" xfId="0" applyFill="1" applyBorder="1"/>
    <xf numFmtId="0" fontId="0" fillId="9" borderId="22" xfId="0" applyFill="1" applyBorder="1"/>
    <xf numFmtId="0" fontId="4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7" borderId="22" xfId="0" applyFill="1" applyBorder="1"/>
    <xf numFmtId="0" fontId="0" fillId="8" borderId="23" xfId="0" applyFill="1" applyBorder="1"/>
    <xf numFmtId="18" fontId="5" fillId="2" borderId="24" xfId="0" applyNumberFormat="1" applyFont="1" applyFill="1" applyBorder="1" applyAlignment="1">
      <alignment horizontal="center" vertical="center"/>
    </xf>
    <xf numFmtId="18" fontId="5" fillId="2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5" borderId="22" xfId="0" applyFill="1" applyBorder="1"/>
    <xf numFmtId="0" fontId="0" fillId="6" borderId="22" xfId="0" applyFill="1" applyBorder="1"/>
    <xf numFmtId="0" fontId="0" fillId="5" borderId="13" xfId="0" applyFill="1" applyBorder="1"/>
    <xf numFmtId="0" fontId="0" fillId="6" borderId="13" xfId="0" applyFill="1" applyBorder="1"/>
    <xf numFmtId="18" fontId="5" fillId="13" borderId="0" xfId="0" applyNumberFormat="1" applyFont="1" applyFill="1" applyBorder="1" applyAlignment="1">
      <alignment horizontal="center" vertical="center"/>
    </xf>
    <xf numFmtId="18" fontId="5" fillId="13" borderId="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6" borderId="12" xfId="0" applyFont="1" applyFill="1" applyBorder="1"/>
    <xf numFmtId="0" fontId="1" fillId="3" borderId="12" xfId="0" applyFont="1" applyFill="1" applyBorder="1"/>
    <xf numFmtId="0" fontId="1" fillId="4" borderId="12" xfId="0" applyFont="1" applyFill="1" applyBorder="1"/>
    <xf numFmtId="0" fontId="1" fillId="7" borderId="12" xfId="0" applyFont="1" applyFill="1" applyBorder="1"/>
    <xf numFmtId="0" fontId="1" fillId="5" borderId="12" xfId="0" applyFont="1" applyFill="1" applyBorder="1"/>
    <xf numFmtId="0" fontId="1" fillId="8" borderId="12" xfId="0" applyFont="1" applyFill="1" applyBorder="1"/>
    <xf numFmtId="0" fontId="1" fillId="9" borderId="12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0" fillId="14" borderId="1" xfId="0" applyFill="1" applyBorder="1" applyAlignment="1"/>
    <xf numFmtId="0" fontId="0" fillId="14" borderId="2" xfId="0" applyFill="1" applyBorder="1" applyAlignment="1"/>
    <xf numFmtId="0" fontId="0" fillId="14" borderId="3" xfId="0" applyFill="1" applyBorder="1" applyAlignment="1"/>
    <xf numFmtId="0" fontId="6" fillId="14" borderId="4" xfId="0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0" fillId="14" borderId="4" xfId="0" applyFill="1" applyBorder="1" applyAlignment="1"/>
    <xf numFmtId="0" fontId="0" fillId="14" borderId="5" xfId="0" applyFill="1" applyBorder="1" applyAlignment="1"/>
    <xf numFmtId="0" fontId="0" fillId="14" borderId="6" xfId="0" applyFill="1" applyBorder="1" applyAlignment="1"/>
    <xf numFmtId="0" fontId="7" fillId="14" borderId="8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14" borderId="15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7" fillId="14" borderId="17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1" fillId="14" borderId="26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1" fillId="14" borderId="27" xfId="0" applyFont="1" applyFill="1" applyBorder="1" applyAlignment="1">
      <alignment horizontal="center"/>
    </xf>
    <xf numFmtId="0" fontId="1" fillId="14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0</xdr:row>
      <xdr:rowOff>0</xdr:rowOff>
    </xdr:from>
    <xdr:to>
      <xdr:col>28</xdr:col>
      <xdr:colOff>502920</xdr:colOff>
      <xdr:row>1</xdr:row>
      <xdr:rowOff>541020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D19779-68DD-035F-57E6-8A574C3DF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0" y="0"/>
          <a:ext cx="318516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223D5-73D6-4B00-9094-6C57B4A923AC}">
  <dimension ref="A1:AD29"/>
  <sheetViews>
    <sheetView tabSelected="1" workbookViewId="0">
      <selection sqref="A1:X2"/>
    </sheetView>
  </sheetViews>
  <sheetFormatPr defaultRowHeight="14.4" x14ac:dyDescent="0.3"/>
  <cols>
    <col min="1" max="1" width="9.77734375" customWidth="1"/>
    <col min="2" max="2" width="12.5546875" customWidth="1"/>
    <col min="3" max="3" width="11.6640625" customWidth="1"/>
    <col min="4" max="4" width="12.77734375" bestFit="1" customWidth="1"/>
    <col min="5" max="5" width="16" customWidth="1"/>
    <col min="6" max="6" width="15.109375" customWidth="1"/>
    <col min="7" max="7" width="13.5546875" customWidth="1"/>
    <col min="8" max="8" width="10.5546875" customWidth="1"/>
    <col min="9" max="9" width="8.44140625" customWidth="1"/>
    <col min="10" max="10" width="10.109375" bestFit="1" customWidth="1"/>
    <col min="11" max="11" width="16.21875" customWidth="1"/>
    <col min="12" max="12" width="16.5546875" customWidth="1"/>
    <col min="13" max="14" width="11.109375" customWidth="1"/>
    <col min="15" max="15" width="8.44140625" customWidth="1"/>
    <col min="16" max="16" width="10.33203125" customWidth="1"/>
    <col min="17" max="18" width="14.6640625" bestFit="1" customWidth="1"/>
    <col min="19" max="19" width="11.5546875" customWidth="1"/>
    <col min="20" max="20" width="11.109375" customWidth="1"/>
    <col min="21" max="21" width="9" customWidth="1"/>
    <col min="22" max="22" width="8.5546875" customWidth="1"/>
    <col min="23" max="23" width="14.6640625" bestFit="1" customWidth="1"/>
    <col min="24" max="24" width="15.33203125" customWidth="1"/>
    <col min="25" max="25" width="10.21875" customWidth="1"/>
    <col min="26" max="26" width="10.33203125" customWidth="1"/>
    <col min="27" max="27" width="9.6640625" customWidth="1"/>
    <col min="29" max="30" width="14.6640625" bestFit="1" customWidth="1"/>
  </cols>
  <sheetData>
    <row r="1" spans="1:30" s="2" customFormat="1" ht="14.4" customHeight="1" x14ac:dyDescent="0.3">
      <c r="A1" s="88" t="s">
        <v>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90"/>
      <c r="Y1" s="91"/>
      <c r="Z1" s="92"/>
      <c r="AA1" s="92"/>
      <c r="AB1" s="92"/>
      <c r="AC1" s="92"/>
      <c r="AD1" s="93"/>
    </row>
    <row r="2" spans="1:30" s="2" customFormat="1" ht="46.2" customHeight="1" thickBot="1" x14ac:dyDescent="0.35">
      <c r="A2" s="94"/>
      <c r="B2" s="95"/>
      <c r="C2" s="95"/>
      <c r="D2" s="95"/>
      <c r="E2" s="95"/>
      <c r="F2" s="95"/>
      <c r="G2" s="96"/>
      <c r="H2" s="96"/>
      <c r="I2" s="96"/>
      <c r="J2" s="96"/>
      <c r="K2" s="96"/>
      <c r="L2" s="96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7"/>
      <c r="Y2" s="98"/>
      <c r="Z2" s="99"/>
      <c r="AA2" s="99"/>
      <c r="AB2" s="99"/>
      <c r="AC2" s="99"/>
      <c r="AD2" s="100"/>
    </row>
    <row r="3" spans="1:30" ht="16.2" thickBot="1" x14ac:dyDescent="0.35">
      <c r="A3" s="101" t="s">
        <v>70</v>
      </c>
      <c r="B3" s="102"/>
      <c r="C3" s="102"/>
      <c r="D3" s="102"/>
      <c r="E3" s="102"/>
      <c r="F3" s="103"/>
      <c r="G3" s="104" t="s">
        <v>71</v>
      </c>
      <c r="H3" s="105"/>
      <c r="I3" s="105"/>
      <c r="J3" s="105"/>
      <c r="K3" s="105"/>
      <c r="L3" s="106"/>
      <c r="M3" s="101" t="s">
        <v>72</v>
      </c>
      <c r="N3" s="102"/>
      <c r="O3" s="102"/>
      <c r="P3" s="102"/>
      <c r="Q3" s="102"/>
      <c r="R3" s="102"/>
      <c r="S3" s="101" t="s">
        <v>73</v>
      </c>
      <c r="T3" s="102"/>
      <c r="U3" s="102"/>
      <c r="V3" s="102"/>
      <c r="W3" s="102"/>
      <c r="X3" s="102"/>
      <c r="Y3" s="101" t="s">
        <v>74</v>
      </c>
      <c r="Z3" s="102"/>
      <c r="AA3" s="102"/>
      <c r="AB3" s="102"/>
      <c r="AC3" s="102"/>
      <c r="AD3" s="103"/>
    </row>
    <row r="4" spans="1:30" ht="15" thickBot="1" x14ac:dyDescent="0.35">
      <c r="A4" s="107" t="s">
        <v>62</v>
      </c>
      <c r="B4" s="108" t="s">
        <v>0</v>
      </c>
      <c r="C4" s="109" t="s">
        <v>12</v>
      </c>
      <c r="D4" s="109" t="s">
        <v>13</v>
      </c>
      <c r="E4" s="109" t="s">
        <v>15</v>
      </c>
      <c r="F4" s="110" t="s">
        <v>14</v>
      </c>
      <c r="G4" s="111" t="s">
        <v>62</v>
      </c>
      <c r="H4" s="109" t="s">
        <v>0</v>
      </c>
      <c r="I4" s="109" t="s">
        <v>12</v>
      </c>
      <c r="J4" s="109" t="s">
        <v>13</v>
      </c>
      <c r="K4" s="109" t="s">
        <v>15</v>
      </c>
      <c r="L4" s="110" t="s">
        <v>14</v>
      </c>
      <c r="M4" s="111" t="s">
        <v>62</v>
      </c>
      <c r="N4" s="109" t="s">
        <v>0</v>
      </c>
      <c r="O4" s="109" t="s">
        <v>12</v>
      </c>
      <c r="P4" s="109" t="s">
        <v>13</v>
      </c>
      <c r="Q4" s="109" t="s">
        <v>15</v>
      </c>
      <c r="R4" s="112" t="s">
        <v>14</v>
      </c>
      <c r="S4" s="113" t="s">
        <v>62</v>
      </c>
      <c r="T4" s="114" t="s">
        <v>0</v>
      </c>
      <c r="U4" s="114" t="s">
        <v>12</v>
      </c>
      <c r="V4" s="114" t="s">
        <v>13</v>
      </c>
      <c r="W4" s="114" t="s">
        <v>15</v>
      </c>
      <c r="X4" s="115" t="s">
        <v>14</v>
      </c>
      <c r="Y4" s="113" t="s">
        <v>62</v>
      </c>
      <c r="Z4" s="114" t="s">
        <v>0</v>
      </c>
      <c r="AA4" s="114" t="s">
        <v>12</v>
      </c>
      <c r="AB4" s="114" t="s">
        <v>13</v>
      </c>
      <c r="AC4" s="114" t="s">
        <v>15</v>
      </c>
      <c r="AD4" s="116" t="s">
        <v>14</v>
      </c>
    </row>
    <row r="5" spans="1:30" x14ac:dyDescent="0.3">
      <c r="A5" s="12"/>
      <c r="B5" s="13"/>
      <c r="C5" s="13"/>
      <c r="D5" s="13"/>
      <c r="E5" s="13"/>
      <c r="F5" s="15"/>
      <c r="G5" s="53"/>
      <c r="H5" s="35"/>
      <c r="I5" s="35"/>
      <c r="J5" s="40"/>
      <c r="K5" s="40"/>
      <c r="L5" s="54"/>
      <c r="M5" s="12"/>
      <c r="N5" s="13"/>
      <c r="O5" s="13"/>
      <c r="P5" s="13"/>
      <c r="Q5" s="13"/>
      <c r="R5" s="13"/>
      <c r="S5" s="12"/>
      <c r="T5" s="13"/>
      <c r="U5" s="13"/>
      <c r="V5" s="13"/>
      <c r="W5" s="13"/>
      <c r="X5" s="13"/>
      <c r="Y5" s="11"/>
      <c r="Z5" s="40"/>
      <c r="AA5" s="40"/>
      <c r="AB5" s="13"/>
      <c r="AC5" s="13"/>
      <c r="AD5" s="15"/>
    </row>
    <row r="6" spans="1:30" x14ac:dyDescent="0.3">
      <c r="A6" s="47">
        <v>0.33333333333333331</v>
      </c>
      <c r="B6" s="23">
        <f t="shared" ref="B6:B17" si="0">A6+TIME(0,45,0)</f>
        <v>0.36458333333333331</v>
      </c>
      <c r="C6" s="24"/>
      <c r="D6" s="25"/>
      <c r="E6" s="25"/>
      <c r="F6" s="48"/>
      <c r="G6" s="47">
        <v>0.33333333333333331</v>
      </c>
      <c r="H6" s="23">
        <f t="shared" ref="H6:H22" si="1">G6+TIME(0,45,0)</f>
        <v>0.36458333333333331</v>
      </c>
      <c r="I6" s="24">
        <v>14</v>
      </c>
      <c r="J6" s="26" t="s">
        <v>60</v>
      </c>
      <c r="K6" s="26" t="s">
        <v>4</v>
      </c>
      <c r="L6" s="49" t="s">
        <v>66</v>
      </c>
      <c r="M6" s="47">
        <v>0.33333333333333331</v>
      </c>
      <c r="N6" s="23">
        <f t="shared" ref="N6:N17" si="2">M6+TIME(0,45,0)</f>
        <v>0.36458333333333331</v>
      </c>
      <c r="O6" s="30">
        <v>29</v>
      </c>
      <c r="P6" s="26" t="s">
        <v>60</v>
      </c>
      <c r="Q6" s="26" t="s">
        <v>22</v>
      </c>
      <c r="R6" s="32" t="s">
        <v>23</v>
      </c>
      <c r="S6" s="47">
        <v>0.33333333333333331</v>
      </c>
      <c r="T6" s="23">
        <f t="shared" ref="T6:T19" si="3">S6+TIME(0,45,0)</f>
        <v>0.36458333333333331</v>
      </c>
      <c r="U6" s="24"/>
      <c r="V6" s="25"/>
      <c r="W6" s="25"/>
      <c r="X6" s="31"/>
      <c r="Y6" s="47">
        <v>0.33333333333333331</v>
      </c>
      <c r="Z6" s="23">
        <f t="shared" ref="Z6:Z13" si="4">Y6+TIME(0,45,0)</f>
        <v>0.36458333333333331</v>
      </c>
      <c r="AA6" s="24"/>
      <c r="AB6" s="25"/>
      <c r="AC6" s="25"/>
      <c r="AD6" s="48"/>
    </row>
    <row r="7" spans="1:30" x14ac:dyDescent="0.3">
      <c r="A7" s="47">
        <f t="shared" ref="A7:A18" si="5">A6+TIME(0,45,0)</f>
        <v>0.36458333333333331</v>
      </c>
      <c r="B7" s="23">
        <f t="shared" si="0"/>
        <v>0.39583333333333331</v>
      </c>
      <c r="C7" s="24"/>
      <c r="D7" s="25"/>
      <c r="E7" s="25"/>
      <c r="F7" s="48"/>
      <c r="G7" s="47">
        <f t="shared" ref="G7:G11" si="6">G6+TIME(0,45,0)</f>
        <v>0.36458333333333331</v>
      </c>
      <c r="H7" s="23">
        <f t="shared" si="1"/>
        <v>0.39583333333333331</v>
      </c>
      <c r="I7" s="24">
        <v>15</v>
      </c>
      <c r="J7" s="27" t="s">
        <v>59</v>
      </c>
      <c r="K7" s="27" t="s">
        <v>65</v>
      </c>
      <c r="L7" s="50" t="s">
        <v>7</v>
      </c>
      <c r="M7" s="47">
        <f t="shared" ref="M7:M11" si="7">M6+TIME(0,45,0)</f>
        <v>0.36458333333333331</v>
      </c>
      <c r="N7" s="23">
        <f t="shared" si="2"/>
        <v>0.39583333333333331</v>
      </c>
      <c r="O7" s="30">
        <v>30</v>
      </c>
      <c r="P7" s="28" t="s">
        <v>56</v>
      </c>
      <c r="Q7" s="28" t="s">
        <v>43</v>
      </c>
      <c r="R7" s="34" t="s">
        <v>18</v>
      </c>
      <c r="S7" s="47">
        <f t="shared" ref="S7:S19" si="8">S6+TIME(0,45,0)</f>
        <v>0.36458333333333331</v>
      </c>
      <c r="T7" s="23">
        <f t="shared" si="3"/>
        <v>0.39583333333333331</v>
      </c>
      <c r="U7" s="24">
        <v>45</v>
      </c>
      <c r="V7" s="36" t="s">
        <v>57</v>
      </c>
      <c r="W7" s="36" t="s">
        <v>20</v>
      </c>
      <c r="X7" s="37" t="s">
        <v>21</v>
      </c>
      <c r="Y7" s="47">
        <f t="shared" ref="Y7:Y13" si="9">Y6+TIME(0,45,0)</f>
        <v>0.36458333333333331</v>
      </c>
      <c r="Z7" s="23">
        <f t="shared" si="4"/>
        <v>0.39583333333333331</v>
      </c>
      <c r="AA7" s="24">
        <v>58</v>
      </c>
      <c r="AB7" s="39" t="s">
        <v>58</v>
      </c>
      <c r="AC7" s="39" t="s">
        <v>20</v>
      </c>
      <c r="AD7" s="61" t="s">
        <v>21</v>
      </c>
    </row>
    <row r="8" spans="1:30" x14ac:dyDescent="0.3">
      <c r="A8" s="47">
        <f t="shared" si="5"/>
        <v>0.39583333333333331</v>
      </c>
      <c r="B8" s="23">
        <f t="shared" si="0"/>
        <v>0.42708333333333331</v>
      </c>
      <c r="C8" s="24">
        <v>1</v>
      </c>
      <c r="D8" s="26" t="s">
        <v>60</v>
      </c>
      <c r="E8" s="26" t="s">
        <v>66</v>
      </c>
      <c r="F8" s="49" t="s">
        <v>4</v>
      </c>
      <c r="G8" s="47">
        <f t="shared" si="6"/>
        <v>0.39583333333333331</v>
      </c>
      <c r="H8" s="23">
        <f t="shared" si="1"/>
        <v>0.42708333333333331</v>
      </c>
      <c r="I8" s="24">
        <v>16</v>
      </c>
      <c r="J8" s="27" t="s">
        <v>59</v>
      </c>
      <c r="K8" s="27" t="s">
        <v>5</v>
      </c>
      <c r="L8" s="50" t="s">
        <v>6</v>
      </c>
      <c r="M8" s="47">
        <f t="shared" si="7"/>
        <v>0.39583333333333331</v>
      </c>
      <c r="N8" s="23">
        <f t="shared" si="2"/>
        <v>0.42708333333333331</v>
      </c>
      <c r="O8" s="30">
        <v>31</v>
      </c>
      <c r="P8" s="28" t="s">
        <v>56</v>
      </c>
      <c r="Q8" s="28" t="s">
        <v>44</v>
      </c>
      <c r="R8" s="34" t="s">
        <v>39</v>
      </c>
      <c r="S8" s="47">
        <f t="shared" si="8"/>
        <v>0.39583333333333331</v>
      </c>
      <c r="T8" s="23">
        <f t="shared" si="3"/>
        <v>0.42708333333333331</v>
      </c>
      <c r="U8" s="24">
        <v>46</v>
      </c>
      <c r="V8" s="36" t="s">
        <v>57</v>
      </c>
      <c r="W8" s="36" t="s">
        <v>22</v>
      </c>
      <c r="X8" s="37" t="s">
        <v>23</v>
      </c>
      <c r="Y8" s="47">
        <f t="shared" si="9"/>
        <v>0.39583333333333331</v>
      </c>
      <c r="Z8" s="23">
        <f t="shared" si="4"/>
        <v>0.42708333333333331</v>
      </c>
      <c r="AA8" s="24">
        <v>59</v>
      </c>
      <c r="AB8" s="39" t="s">
        <v>58</v>
      </c>
      <c r="AC8" s="39" t="s">
        <v>22</v>
      </c>
      <c r="AD8" s="61" t="s">
        <v>23</v>
      </c>
    </row>
    <row r="9" spans="1:30" x14ac:dyDescent="0.3">
      <c r="A9" s="47">
        <f t="shared" si="5"/>
        <v>0.42708333333333331</v>
      </c>
      <c r="B9" s="23">
        <f t="shared" si="0"/>
        <v>0.45833333333333331</v>
      </c>
      <c r="C9" s="24">
        <v>2</v>
      </c>
      <c r="D9" s="27" t="s">
        <v>59</v>
      </c>
      <c r="E9" s="27" t="s">
        <v>7</v>
      </c>
      <c r="F9" s="50" t="s">
        <v>5</v>
      </c>
      <c r="G9" s="47">
        <f t="shared" si="6"/>
        <v>0.42708333333333331</v>
      </c>
      <c r="H9" s="23">
        <f t="shared" si="1"/>
        <v>0.45833333333333331</v>
      </c>
      <c r="I9" s="24">
        <v>17</v>
      </c>
      <c r="J9" s="36" t="s">
        <v>57</v>
      </c>
      <c r="K9" s="36" t="s">
        <v>8</v>
      </c>
      <c r="L9" s="55" t="s">
        <v>9</v>
      </c>
      <c r="M9" s="47">
        <f t="shared" si="7"/>
        <v>0.42708333333333331</v>
      </c>
      <c r="N9" s="23">
        <f t="shared" si="2"/>
        <v>0.45833333333333331</v>
      </c>
      <c r="O9" s="30">
        <v>32</v>
      </c>
      <c r="P9" s="27" t="s">
        <v>59</v>
      </c>
      <c r="Q9" s="27" t="s">
        <v>22</v>
      </c>
      <c r="R9" s="33" t="s">
        <v>23</v>
      </c>
      <c r="S9" s="47">
        <f t="shared" si="8"/>
        <v>0.42708333333333331</v>
      </c>
      <c r="T9" s="23">
        <f t="shared" si="3"/>
        <v>0.45833333333333331</v>
      </c>
      <c r="U9" s="24">
        <v>47</v>
      </c>
      <c r="V9" s="27" t="s">
        <v>59</v>
      </c>
      <c r="W9" s="27" t="s">
        <v>47</v>
      </c>
      <c r="X9" s="33" t="s">
        <v>48</v>
      </c>
      <c r="Y9" s="47">
        <f t="shared" si="9"/>
        <v>0.42708333333333331</v>
      </c>
      <c r="Z9" s="23">
        <f t="shared" si="4"/>
        <v>0.45833333333333331</v>
      </c>
      <c r="AA9" s="24">
        <v>60</v>
      </c>
      <c r="AB9" s="38" t="s">
        <v>61</v>
      </c>
      <c r="AC9" s="38" t="s">
        <v>22</v>
      </c>
      <c r="AD9" s="60" t="s">
        <v>23</v>
      </c>
    </row>
    <row r="10" spans="1:30" x14ac:dyDescent="0.3">
      <c r="A10" s="47">
        <f t="shared" si="5"/>
        <v>0.45833333333333331</v>
      </c>
      <c r="B10" s="23">
        <f>A10+TIME(0,50,0)</f>
        <v>0.49305555555555552</v>
      </c>
      <c r="C10" s="24">
        <v>3</v>
      </c>
      <c r="D10" s="27" t="s">
        <v>59</v>
      </c>
      <c r="E10" s="27" t="s">
        <v>6</v>
      </c>
      <c r="F10" s="50" t="s">
        <v>65</v>
      </c>
      <c r="G10" s="47">
        <f t="shared" si="6"/>
        <v>0.45833333333333331</v>
      </c>
      <c r="H10" s="23">
        <f t="shared" si="1"/>
        <v>0.48958333333333331</v>
      </c>
      <c r="I10" s="24">
        <v>18</v>
      </c>
      <c r="J10" s="36" t="s">
        <v>57</v>
      </c>
      <c r="K10" s="36" t="s">
        <v>4</v>
      </c>
      <c r="L10" s="55" t="s">
        <v>7</v>
      </c>
      <c r="M10" s="47">
        <f t="shared" si="7"/>
        <v>0.45833333333333331</v>
      </c>
      <c r="N10" s="23">
        <f t="shared" si="2"/>
        <v>0.48958333333333331</v>
      </c>
      <c r="O10" s="30">
        <v>33</v>
      </c>
      <c r="P10" s="27" t="s">
        <v>59</v>
      </c>
      <c r="Q10" s="27" t="s">
        <v>20</v>
      </c>
      <c r="R10" s="33" t="s">
        <v>21</v>
      </c>
      <c r="S10" s="47">
        <f t="shared" si="8"/>
        <v>0.45833333333333331</v>
      </c>
      <c r="T10" s="23">
        <f t="shared" si="3"/>
        <v>0.48958333333333331</v>
      </c>
      <c r="U10" s="24">
        <v>48</v>
      </c>
      <c r="V10" s="27" t="s">
        <v>59</v>
      </c>
      <c r="W10" s="27" t="s">
        <v>49</v>
      </c>
      <c r="X10" s="33" t="s">
        <v>31</v>
      </c>
      <c r="Y10" s="47">
        <f t="shared" si="9"/>
        <v>0.45833333333333331</v>
      </c>
      <c r="Z10" s="23">
        <f t="shared" si="4"/>
        <v>0.48958333333333331</v>
      </c>
      <c r="AA10" s="24"/>
      <c r="AB10" s="66" t="s">
        <v>1</v>
      </c>
      <c r="AC10" s="67"/>
      <c r="AD10" s="68"/>
    </row>
    <row r="11" spans="1:30" x14ac:dyDescent="0.3">
      <c r="A11" s="47">
        <f>A10+TIME(0,50,0)</f>
        <v>0.49305555555555552</v>
      </c>
      <c r="B11" s="23">
        <f>A11+TIME(0,50,0)</f>
        <v>0.52777777777777779</v>
      </c>
      <c r="C11" s="24">
        <v>4</v>
      </c>
      <c r="D11" s="28" t="s">
        <v>54</v>
      </c>
      <c r="E11" s="28" t="s">
        <v>10</v>
      </c>
      <c r="F11" s="51" t="s">
        <v>6</v>
      </c>
      <c r="G11" s="47">
        <f t="shared" si="6"/>
        <v>0.48958333333333331</v>
      </c>
      <c r="H11" s="23">
        <f t="shared" si="1"/>
        <v>0.52083333333333326</v>
      </c>
      <c r="I11" s="24">
        <v>19</v>
      </c>
      <c r="J11" s="26" t="s">
        <v>60</v>
      </c>
      <c r="K11" s="26" t="s">
        <v>9</v>
      </c>
      <c r="L11" s="49" t="s">
        <v>4</v>
      </c>
      <c r="M11" s="47">
        <f t="shared" si="7"/>
        <v>0.48958333333333331</v>
      </c>
      <c r="N11" s="23">
        <f t="shared" si="2"/>
        <v>0.52083333333333326</v>
      </c>
      <c r="O11" s="30">
        <v>34</v>
      </c>
      <c r="P11" s="38" t="s">
        <v>61</v>
      </c>
      <c r="Q11" s="38" t="s">
        <v>9</v>
      </c>
      <c r="R11" s="62" t="s">
        <v>7</v>
      </c>
      <c r="S11" s="47">
        <f t="shared" si="8"/>
        <v>0.48958333333333331</v>
      </c>
      <c r="T11" s="23">
        <f t="shared" si="3"/>
        <v>0.52083333333333326</v>
      </c>
      <c r="U11" s="24">
        <v>49</v>
      </c>
      <c r="V11" s="38" t="s">
        <v>61</v>
      </c>
      <c r="W11" s="38" t="s">
        <v>7</v>
      </c>
      <c r="X11" s="62" t="s">
        <v>9</v>
      </c>
      <c r="Y11" s="47">
        <f t="shared" si="9"/>
        <v>0.48958333333333331</v>
      </c>
      <c r="Z11" s="23">
        <f t="shared" si="4"/>
        <v>0.52083333333333326</v>
      </c>
      <c r="AA11" s="24">
        <v>61</v>
      </c>
      <c r="AB11" s="39" t="s">
        <v>58</v>
      </c>
      <c r="AC11" s="39" t="s">
        <v>53</v>
      </c>
      <c r="AD11" s="61" t="s">
        <v>33</v>
      </c>
    </row>
    <row r="12" spans="1:30" x14ac:dyDescent="0.3">
      <c r="A12" s="47">
        <f>A11+TIME(0,50,0)</f>
        <v>0.52777777777777779</v>
      </c>
      <c r="B12" s="23">
        <f t="shared" si="0"/>
        <v>0.55902777777777779</v>
      </c>
      <c r="C12" s="24">
        <v>5</v>
      </c>
      <c r="D12" s="28" t="s">
        <v>54</v>
      </c>
      <c r="E12" s="28" t="s">
        <v>8</v>
      </c>
      <c r="F12" s="51" t="s">
        <v>9</v>
      </c>
      <c r="G12" s="47">
        <f>G11+TIME(0,45,0)</f>
        <v>0.52083333333333326</v>
      </c>
      <c r="H12" s="23">
        <f>G12+TIME(0,50,0)</f>
        <v>0.55555555555555547</v>
      </c>
      <c r="I12" s="24">
        <v>20</v>
      </c>
      <c r="J12" s="28" t="s">
        <v>54</v>
      </c>
      <c r="K12" s="28" t="s">
        <v>9</v>
      </c>
      <c r="L12" s="51" t="s">
        <v>6</v>
      </c>
      <c r="M12" s="47">
        <f>M11+TIME(0,45,0)</f>
        <v>0.52083333333333326</v>
      </c>
      <c r="N12" s="23">
        <f>M12+TIME(0,45,0)</f>
        <v>0.55208333333333326</v>
      </c>
      <c r="O12" s="30">
        <v>35</v>
      </c>
      <c r="P12" s="26" t="s">
        <v>60</v>
      </c>
      <c r="Q12" s="26" t="s">
        <v>27</v>
      </c>
      <c r="R12" s="32" t="s">
        <v>21</v>
      </c>
      <c r="S12" s="47">
        <f t="shared" si="8"/>
        <v>0.52083333333333326</v>
      </c>
      <c r="T12" s="23">
        <f t="shared" si="3"/>
        <v>0.55208333333333326</v>
      </c>
      <c r="U12" s="24">
        <v>50</v>
      </c>
      <c r="V12" s="39" t="s">
        <v>58</v>
      </c>
      <c r="W12" s="39" t="s">
        <v>6</v>
      </c>
      <c r="X12" s="63" t="s">
        <v>3</v>
      </c>
      <c r="Y12" s="47">
        <f t="shared" si="9"/>
        <v>0.52083333333333326</v>
      </c>
      <c r="Z12" s="23">
        <f t="shared" si="4"/>
        <v>0.55208333333333326</v>
      </c>
      <c r="AA12" s="24">
        <v>62</v>
      </c>
      <c r="AB12" s="39" t="s">
        <v>58</v>
      </c>
      <c r="AC12" s="39" t="s">
        <v>32</v>
      </c>
      <c r="AD12" s="61" t="s">
        <v>52</v>
      </c>
    </row>
    <row r="13" spans="1:30" x14ac:dyDescent="0.3">
      <c r="A13" s="47">
        <f>A12+TIME(0,45,0)</f>
        <v>0.55902777777777779</v>
      </c>
      <c r="B13" s="23">
        <f>A13+TIME(0,50,0)</f>
        <v>0.59375</v>
      </c>
      <c r="C13" s="24">
        <v>6</v>
      </c>
      <c r="D13" s="29" t="s">
        <v>55</v>
      </c>
      <c r="E13" s="29" t="s">
        <v>11</v>
      </c>
      <c r="F13" s="52" t="s">
        <v>3</v>
      </c>
      <c r="G13" s="47">
        <f>G12+TIME(0,50,0)</f>
        <v>0.55555555555555547</v>
      </c>
      <c r="H13" s="23">
        <f>G13+TIME(0,50,0)</f>
        <v>0.59027777777777768</v>
      </c>
      <c r="I13" s="24">
        <v>21</v>
      </c>
      <c r="J13" s="28" t="s">
        <v>54</v>
      </c>
      <c r="K13" s="28" t="s">
        <v>10</v>
      </c>
      <c r="L13" s="51" t="s">
        <v>8</v>
      </c>
      <c r="M13" s="47">
        <f>M12+TIME(0,45,0)</f>
        <v>0.55208333333333326</v>
      </c>
      <c r="N13" s="23">
        <f>M13+TIME(0,50,0)</f>
        <v>0.58680555555555547</v>
      </c>
      <c r="O13" s="30">
        <v>36</v>
      </c>
      <c r="P13" s="28" t="s">
        <v>56</v>
      </c>
      <c r="Q13" s="28" t="s">
        <v>45</v>
      </c>
      <c r="R13" s="34" t="s">
        <v>46</v>
      </c>
      <c r="S13" s="47">
        <f t="shared" si="8"/>
        <v>0.55208333333333326</v>
      </c>
      <c r="T13" s="23">
        <f t="shared" si="3"/>
        <v>0.58333333333333326</v>
      </c>
      <c r="U13" s="24">
        <v>51</v>
      </c>
      <c r="V13" s="39" t="s">
        <v>58</v>
      </c>
      <c r="W13" s="39" t="s">
        <v>4</v>
      </c>
      <c r="X13" s="63" t="s">
        <v>5</v>
      </c>
      <c r="Y13" s="47">
        <f t="shared" si="9"/>
        <v>0.55208333333333326</v>
      </c>
      <c r="Z13" s="23">
        <f t="shared" si="4"/>
        <v>0.58333333333333326</v>
      </c>
      <c r="AA13" s="24">
        <v>63</v>
      </c>
      <c r="AB13" s="38" t="s">
        <v>61</v>
      </c>
      <c r="AC13" s="38" t="s">
        <v>34</v>
      </c>
      <c r="AD13" s="60" t="s">
        <v>21</v>
      </c>
    </row>
    <row r="14" spans="1:30" x14ac:dyDescent="0.3">
      <c r="A14" s="47">
        <f>A13+TIME(0,50,0)</f>
        <v>0.59375</v>
      </c>
      <c r="B14" s="23">
        <f>A14+TIME(0,50,0)</f>
        <v>0.62847222222222221</v>
      </c>
      <c r="C14" s="24">
        <v>7</v>
      </c>
      <c r="D14" s="26" t="s">
        <v>60</v>
      </c>
      <c r="E14" s="26" t="s">
        <v>66</v>
      </c>
      <c r="F14" s="49" t="s">
        <v>9</v>
      </c>
      <c r="G14" s="47">
        <f>G13+TIME(0,50,0)</f>
        <v>0.59027777777777768</v>
      </c>
      <c r="H14" s="23">
        <f>G14+TIME(0,45,0)</f>
        <v>0.62152777777777768</v>
      </c>
      <c r="I14" s="24">
        <v>22</v>
      </c>
      <c r="J14" s="26" t="s">
        <v>60</v>
      </c>
      <c r="K14" s="26" t="s">
        <v>66</v>
      </c>
      <c r="L14" s="49" t="s">
        <v>9</v>
      </c>
      <c r="M14" s="47">
        <f>M13+TIME(0,50,0)</f>
        <v>0.58680555555555547</v>
      </c>
      <c r="N14" s="23">
        <f>M14+TIME(0,50,0)</f>
        <v>0.62152777777777768</v>
      </c>
      <c r="O14" s="30">
        <v>37</v>
      </c>
      <c r="P14" s="28" t="s">
        <v>56</v>
      </c>
      <c r="Q14" s="28" t="s">
        <v>25</v>
      </c>
      <c r="R14" s="34" t="s">
        <v>50</v>
      </c>
      <c r="S14" s="47">
        <f t="shared" si="8"/>
        <v>0.58333333333333326</v>
      </c>
      <c r="T14" s="23">
        <f t="shared" si="3"/>
        <v>0.61458333333333326</v>
      </c>
      <c r="U14" s="24">
        <v>52</v>
      </c>
      <c r="V14" s="36" t="s">
        <v>57</v>
      </c>
      <c r="W14" s="36" t="s">
        <v>28</v>
      </c>
      <c r="X14" s="37" t="s">
        <v>29</v>
      </c>
      <c r="Y14" s="12"/>
      <c r="Z14" s="13"/>
      <c r="AA14" s="13"/>
      <c r="AB14" s="13"/>
      <c r="AC14" s="13"/>
      <c r="AD14" s="15"/>
    </row>
    <row r="15" spans="1:30" x14ac:dyDescent="0.3">
      <c r="A15" s="47">
        <f>A14+TIME(0,50,0)</f>
        <v>0.62847222222222221</v>
      </c>
      <c r="B15" s="23">
        <f t="shared" si="0"/>
        <v>0.65972222222222221</v>
      </c>
      <c r="C15" s="24">
        <v>8</v>
      </c>
      <c r="D15" s="27" t="s">
        <v>59</v>
      </c>
      <c r="E15" s="27" t="s">
        <v>65</v>
      </c>
      <c r="F15" s="50" t="s">
        <v>5</v>
      </c>
      <c r="G15" s="47">
        <f>G14+TIME(0,45,0)</f>
        <v>0.62152777777777768</v>
      </c>
      <c r="H15" s="23">
        <f>G15+TIME(0,50,0)</f>
        <v>0.65624999999999989</v>
      </c>
      <c r="I15" s="24">
        <v>23</v>
      </c>
      <c r="J15" s="29" t="s">
        <v>55</v>
      </c>
      <c r="K15" s="29" t="s">
        <v>3</v>
      </c>
      <c r="L15" s="52" t="s">
        <v>5</v>
      </c>
      <c r="M15" s="47">
        <f>M14+TIME(0,50,0)</f>
        <v>0.62152777777777768</v>
      </c>
      <c r="N15" s="23">
        <f>M15+TIME(0,50,0)</f>
        <v>0.65624999999999989</v>
      </c>
      <c r="O15" s="30">
        <v>38</v>
      </c>
      <c r="P15" s="28" t="s">
        <v>56</v>
      </c>
      <c r="Q15" s="28" t="s">
        <v>24</v>
      </c>
      <c r="R15" s="34" t="s">
        <v>26</v>
      </c>
      <c r="S15" s="47">
        <f t="shared" si="8"/>
        <v>0.61458333333333326</v>
      </c>
      <c r="T15" s="23">
        <f t="shared" si="3"/>
        <v>0.64583333333333326</v>
      </c>
      <c r="U15" s="24">
        <v>53</v>
      </c>
      <c r="V15" s="36" t="s">
        <v>57</v>
      </c>
      <c r="W15" s="36" t="s">
        <v>30</v>
      </c>
      <c r="X15" s="37" t="s">
        <v>51</v>
      </c>
      <c r="Y15" s="12"/>
      <c r="Z15" s="13"/>
      <c r="AA15" s="13"/>
      <c r="AB15" s="13"/>
      <c r="AC15" s="13"/>
      <c r="AD15" s="15"/>
    </row>
    <row r="16" spans="1:30" x14ac:dyDescent="0.3">
      <c r="A16" s="47">
        <f t="shared" si="5"/>
        <v>0.65972222222222221</v>
      </c>
      <c r="B16" s="23">
        <f t="shared" si="0"/>
        <v>0.69097222222222221</v>
      </c>
      <c r="C16" s="24">
        <v>9</v>
      </c>
      <c r="D16" s="27" t="s">
        <v>59</v>
      </c>
      <c r="E16" s="27" t="s">
        <v>7</v>
      </c>
      <c r="F16" s="50" t="s">
        <v>6</v>
      </c>
      <c r="G16" s="47">
        <f>G15+TIME(0,50,0)</f>
        <v>0.65624999999999989</v>
      </c>
      <c r="H16" s="23">
        <f t="shared" si="1"/>
        <v>0.68749999999999989</v>
      </c>
      <c r="I16" s="24">
        <v>24</v>
      </c>
      <c r="J16" s="36" t="s">
        <v>57</v>
      </c>
      <c r="K16" s="36" t="s">
        <v>7</v>
      </c>
      <c r="L16" s="55" t="s">
        <v>8</v>
      </c>
      <c r="M16" s="47">
        <f>M15+TIME(0,50,0)</f>
        <v>0.65624999999999989</v>
      </c>
      <c r="N16" s="23">
        <f>M16+TIME(0,50,0)</f>
        <v>0.6909722222222221</v>
      </c>
      <c r="O16" s="30">
        <v>39</v>
      </c>
      <c r="P16" s="38" t="s">
        <v>61</v>
      </c>
      <c r="Q16" s="38" t="s">
        <v>7</v>
      </c>
      <c r="R16" s="62" t="s">
        <v>5</v>
      </c>
      <c r="S16" s="47">
        <f t="shared" si="8"/>
        <v>0.64583333333333326</v>
      </c>
      <c r="T16" s="23">
        <f t="shared" si="3"/>
        <v>0.67708333333333326</v>
      </c>
      <c r="U16" s="24">
        <v>54</v>
      </c>
      <c r="V16" s="38" t="s">
        <v>61</v>
      </c>
      <c r="W16" s="38" t="s">
        <v>9</v>
      </c>
      <c r="X16" s="62" t="s">
        <v>5</v>
      </c>
      <c r="Y16" s="12"/>
      <c r="Z16" s="13"/>
      <c r="AA16" s="13"/>
      <c r="AB16" s="13"/>
      <c r="AC16" s="13"/>
      <c r="AD16" s="15"/>
    </row>
    <row r="17" spans="1:30" x14ac:dyDescent="0.3">
      <c r="A17" s="47">
        <f t="shared" si="5"/>
        <v>0.69097222222222221</v>
      </c>
      <c r="B17" s="23">
        <f t="shared" si="0"/>
        <v>0.72222222222222221</v>
      </c>
      <c r="C17" s="24">
        <v>10</v>
      </c>
      <c r="D17" s="26" t="s">
        <v>60</v>
      </c>
      <c r="E17" s="26" t="s">
        <v>4</v>
      </c>
      <c r="F17" s="49" t="s">
        <v>9</v>
      </c>
      <c r="G17" s="47">
        <f t="shared" ref="G17:G18" si="10">G16+TIME(0,45,0)</f>
        <v>0.68749999999999989</v>
      </c>
      <c r="H17" s="23">
        <f t="shared" si="1"/>
        <v>0.71874999999999989</v>
      </c>
      <c r="I17" s="24">
        <v>25</v>
      </c>
      <c r="J17" s="36" t="s">
        <v>57</v>
      </c>
      <c r="K17" s="36" t="s">
        <v>9</v>
      </c>
      <c r="L17" s="55" t="s">
        <v>4</v>
      </c>
      <c r="M17" s="47">
        <f>M16+TIME(0,50,0)</f>
        <v>0.6909722222222221</v>
      </c>
      <c r="N17" s="23">
        <f t="shared" si="2"/>
        <v>0.7222222222222221</v>
      </c>
      <c r="O17" s="30">
        <v>40</v>
      </c>
      <c r="P17" s="39" t="s">
        <v>58</v>
      </c>
      <c r="Q17" s="39" t="s">
        <v>3</v>
      </c>
      <c r="R17" s="63" t="s">
        <v>4</v>
      </c>
      <c r="S17" s="47">
        <f t="shared" si="8"/>
        <v>0.67708333333333326</v>
      </c>
      <c r="T17" s="23">
        <f t="shared" si="3"/>
        <v>0.70833333333333326</v>
      </c>
      <c r="U17" s="24">
        <v>55</v>
      </c>
      <c r="V17" s="39" t="s">
        <v>58</v>
      </c>
      <c r="W17" s="39" t="s">
        <v>6</v>
      </c>
      <c r="X17" s="63" t="s">
        <v>4</v>
      </c>
      <c r="Y17" s="12"/>
      <c r="Z17" s="13"/>
      <c r="AA17" s="13"/>
      <c r="AB17" s="13"/>
      <c r="AC17" s="13"/>
      <c r="AD17" s="15"/>
    </row>
    <row r="18" spans="1:30" ht="15" thickBot="1" x14ac:dyDescent="0.35">
      <c r="A18" s="47">
        <f t="shared" si="5"/>
        <v>0.72222222222222221</v>
      </c>
      <c r="B18" s="23">
        <f>A18+TIME(0,50,0)</f>
        <v>0.75694444444444442</v>
      </c>
      <c r="C18" s="24">
        <v>11</v>
      </c>
      <c r="D18" s="28" t="s">
        <v>54</v>
      </c>
      <c r="E18" s="28" t="s">
        <v>9</v>
      </c>
      <c r="F18" s="51" t="s">
        <v>10</v>
      </c>
      <c r="G18" s="47">
        <f t="shared" si="10"/>
        <v>0.71874999999999989</v>
      </c>
      <c r="H18" s="23">
        <f>G18+TIME(0,50,0)</f>
        <v>0.7534722222222221</v>
      </c>
      <c r="I18" s="24">
        <v>26</v>
      </c>
      <c r="J18" s="42" t="s">
        <v>56</v>
      </c>
      <c r="K18" s="42" t="s">
        <v>40</v>
      </c>
      <c r="L18" s="56" t="s">
        <v>41</v>
      </c>
      <c r="M18" s="47">
        <f t="shared" ref="M18" si="11">M17+TIME(0,45,0)</f>
        <v>0.7222222222222221</v>
      </c>
      <c r="N18" s="23">
        <f>M18+TIME(0,50,0)</f>
        <v>0.75694444444444431</v>
      </c>
      <c r="O18" s="30">
        <v>41</v>
      </c>
      <c r="P18" s="39" t="s">
        <v>58</v>
      </c>
      <c r="Q18" s="39" t="s">
        <v>5</v>
      </c>
      <c r="R18" s="63" t="s">
        <v>6</v>
      </c>
      <c r="S18" s="47">
        <f t="shared" si="8"/>
        <v>0.70833333333333326</v>
      </c>
      <c r="T18" s="23">
        <f t="shared" si="3"/>
        <v>0.73958333333333326</v>
      </c>
      <c r="U18" s="24">
        <v>56</v>
      </c>
      <c r="V18" s="39" t="s">
        <v>58</v>
      </c>
      <c r="W18" s="39" t="s">
        <v>3</v>
      </c>
      <c r="X18" s="63" t="s">
        <v>5</v>
      </c>
      <c r="Y18" s="12"/>
      <c r="Z18" s="13"/>
      <c r="AA18" s="13"/>
      <c r="AB18" s="13"/>
      <c r="AC18" s="13"/>
      <c r="AD18" s="15"/>
    </row>
    <row r="19" spans="1:30" x14ac:dyDescent="0.3">
      <c r="A19" s="47">
        <f>A18+TIME(0,50,0)</f>
        <v>0.75694444444444442</v>
      </c>
      <c r="B19" s="23">
        <f t="shared" ref="B19:B20" si="12">A19+TIME(0,50,0)</f>
        <v>0.79166666666666663</v>
      </c>
      <c r="C19" s="24">
        <v>12</v>
      </c>
      <c r="D19" s="28" t="s">
        <v>54</v>
      </c>
      <c r="E19" s="28" t="s">
        <v>6</v>
      </c>
      <c r="F19" s="51" t="s">
        <v>8</v>
      </c>
      <c r="G19" s="47">
        <f>G18+TIME(0,55,0)</f>
        <v>0.75694444444444431</v>
      </c>
      <c r="H19" s="23">
        <f>G19+TIME(0,45,0)</f>
        <v>0.78819444444444431</v>
      </c>
      <c r="I19" s="35"/>
      <c r="J19" s="43" t="s">
        <v>2</v>
      </c>
      <c r="K19" s="3" t="s">
        <v>2</v>
      </c>
      <c r="L19" s="4" t="s">
        <v>2</v>
      </c>
      <c r="M19" s="47">
        <f>M18+TIME(0,55,0)</f>
        <v>0.76041666666666652</v>
      </c>
      <c r="N19" s="23">
        <f>M19+TIME(0,45,0)</f>
        <v>0.79166666666666652</v>
      </c>
      <c r="O19" s="30">
        <v>42</v>
      </c>
      <c r="P19" s="36" t="s">
        <v>57</v>
      </c>
      <c r="Q19" s="36" t="s">
        <v>9</v>
      </c>
      <c r="R19" s="37" t="s">
        <v>7</v>
      </c>
      <c r="S19" s="47">
        <f t="shared" si="8"/>
        <v>0.73958333333333326</v>
      </c>
      <c r="T19" s="23">
        <f t="shared" si="3"/>
        <v>0.77083333333333326</v>
      </c>
      <c r="U19" s="24">
        <v>57</v>
      </c>
      <c r="V19" s="38" t="s">
        <v>61</v>
      </c>
      <c r="W19" s="38" t="s">
        <v>5</v>
      </c>
      <c r="X19" s="62" t="s">
        <v>7</v>
      </c>
      <c r="Y19" s="12"/>
      <c r="Z19" s="13"/>
      <c r="AA19" s="13"/>
      <c r="AB19" s="13"/>
      <c r="AC19" s="13"/>
      <c r="AD19" s="15"/>
    </row>
    <row r="20" spans="1:30" ht="15" thickBot="1" x14ac:dyDescent="0.35">
      <c r="A20" s="47">
        <f t="shared" ref="A20" si="13">A19+TIME(0,50,0)</f>
        <v>0.79166666666666663</v>
      </c>
      <c r="B20" s="23">
        <f t="shared" si="12"/>
        <v>0.82638888888888884</v>
      </c>
      <c r="C20" s="24">
        <v>13</v>
      </c>
      <c r="D20" s="29" t="s">
        <v>55</v>
      </c>
      <c r="E20" s="29" t="s">
        <v>5</v>
      </c>
      <c r="F20" s="52" t="s">
        <v>11</v>
      </c>
      <c r="G20" s="47">
        <f>G19+TIME(0,45,0)</f>
        <v>0.78819444444444431</v>
      </c>
      <c r="H20" s="23">
        <f>G20+TIME(0,45,0)</f>
        <v>0.81944444444444431</v>
      </c>
      <c r="I20" s="35"/>
      <c r="J20" s="44" t="s">
        <v>2</v>
      </c>
      <c r="K20" s="5" t="s">
        <v>2</v>
      </c>
      <c r="L20" s="6" t="s">
        <v>2</v>
      </c>
      <c r="M20" s="47">
        <f>M19+TIME(0,45,0)</f>
        <v>0.79166666666666652</v>
      </c>
      <c r="N20" s="23">
        <f>M20+TIME(0,45,0)</f>
        <v>0.82291666666666652</v>
      </c>
      <c r="O20" s="30">
        <v>43</v>
      </c>
      <c r="P20" s="36" t="s">
        <v>57</v>
      </c>
      <c r="Q20" s="36" t="s">
        <v>4</v>
      </c>
      <c r="R20" s="37" t="s">
        <v>8</v>
      </c>
      <c r="S20" s="65"/>
      <c r="T20" s="64"/>
      <c r="U20" s="13"/>
      <c r="V20" s="13"/>
      <c r="W20" s="13"/>
      <c r="X20" s="13"/>
      <c r="Y20" s="12"/>
      <c r="Z20" s="13"/>
      <c r="AA20" s="13"/>
      <c r="AB20" s="13"/>
      <c r="AC20" s="13"/>
      <c r="AD20" s="15"/>
    </row>
    <row r="21" spans="1:30" ht="15" thickBot="1" x14ac:dyDescent="0.35">
      <c r="A21" s="16"/>
      <c r="B21" s="17"/>
      <c r="C21" s="14"/>
      <c r="D21" s="13"/>
      <c r="E21" s="13"/>
      <c r="F21" s="15"/>
      <c r="G21" s="47">
        <f>G20+TIME(0,55,0)</f>
        <v>0.82638888888888873</v>
      </c>
      <c r="H21" s="23">
        <f t="shared" ref="H21" si="14">G21+TIME(0,50,0)</f>
        <v>0.86111111111111094</v>
      </c>
      <c r="I21" s="41">
        <v>27</v>
      </c>
      <c r="J21" s="45" t="s">
        <v>56</v>
      </c>
      <c r="K21" s="21" t="s">
        <v>38</v>
      </c>
      <c r="L21" s="46" t="s">
        <v>16</v>
      </c>
      <c r="M21" s="47">
        <f>M20+TIME(0,55,0)</f>
        <v>0.82986111111111094</v>
      </c>
      <c r="N21" s="23">
        <f t="shared" ref="N21" si="15">M21+TIME(0,50,0)</f>
        <v>0.86458333333333315</v>
      </c>
      <c r="O21" s="30">
        <v>44</v>
      </c>
      <c r="P21" s="38" t="s">
        <v>61</v>
      </c>
      <c r="Q21" s="38" t="s">
        <v>5</v>
      </c>
      <c r="R21" s="62" t="s">
        <v>9</v>
      </c>
      <c r="S21" s="16"/>
      <c r="T21" s="17"/>
      <c r="U21" s="14"/>
      <c r="V21" s="18"/>
      <c r="W21" s="18"/>
      <c r="X21" s="18"/>
      <c r="Y21" s="12"/>
      <c r="Z21" s="13"/>
      <c r="AA21" s="13"/>
      <c r="AB21" s="13"/>
      <c r="AC21" s="13"/>
      <c r="AD21" s="15"/>
    </row>
    <row r="22" spans="1:30" ht="15" thickBot="1" x14ac:dyDescent="0.35">
      <c r="A22" s="19"/>
      <c r="B22" s="20"/>
      <c r="C22" s="7"/>
      <c r="D22" s="8"/>
      <c r="E22" s="8"/>
      <c r="F22" s="9"/>
      <c r="G22" s="57">
        <f>G21+TIME(0,50,0)</f>
        <v>0.86111111111111094</v>
      </c>
      <c r="H22" s="58">
        <f t="shared" si="1"/>
        <v>0.89236111111111094</v>
      </c>
      <c r="I22" s="59">
        <v>28</v>
      </c>
      <c r="J22" s="21" t="s">
        <v>56</v>
      </c>
      <c r="K22" s="21" t="s">
        <v>42</v>
      </c>
      <c r="L22" s="46" t="s">
        <v>19</v>
      </c>
      <c r="M22" s="19"/>
      <c r="N22" s="20"/>
      <c r="O22" s="8"/>
      <c r="P22" s="8"/>
      <c r="Q22" s="8"/>
      <c r="R22" s="8"/>
      <c r="S22" s="19"/>
      <c r="T22" s="20"/>
      <c r="U22" s="7"/>
      <c r="V22" s="22"/>
      <c r="W22" s="22"/>
      <c r="X22" s="22"/>
      <c r="Y22" s="10"/>
      <c r="Z22" s="8"/>
      <c r="AA22" s="8"/>
      <c r="AB22" s="8"/>
      <c r="AC22" s="8"/>
      <c r="AD22" s="9"/>
    </row>
    <row r="23" spans="1:30" x14ac:dyDescent="0.3">
      <c r="V23" s="1"/>
      <c r="W23" s="1"/>
      <c r="X23" s="1"/>
    </row>
    <row r="24" spans="1:30" ht="15" thickBot="1" x14ac:dyDescent="0.35">
      <c r="V24" s="1"/>
      <c r="W24" s="1"/>
      <c r="X24" s="1"/>
    </row>
    <row r="25" spans="1:30" x14ac:dyDescent="0.3">
      <c r="A25" s="69" t="s">
        <v>58</v>
      </c>
      <c r="B25" s="70" t="s">
        <v>59</v>
      </c>
      <c r="C25" s="71" t="s">
        <v>60</v>
      </c>
      <c r="D25" s="72" t="s">
        <v>35</v>
      </c>
      <c r="E25" s="73" t="s">
        <v>61</v>
      </c>
      <c r="F25" s="74" t="s">
        <v>36</v>
      </c>
      <c r="G25" s="75" t="s">
        <v>37</v>
      </c>
      <c r="J25" s="76" t="s">
        <v>67</v>
      </c>
      <c r="K25" s="77"/>
      <c r="L25" s="78"/>
      <c r="P25" s="82" t="s">
        <v>64</v>
      </c>
      <c r="Q25" s="83"/>
      <c r="R25" s="84"/>
    </row>
    <row r="26" spans="1:30" ht="15" thickBot="1" x14ac:dyDescent="0.35">
      <c r="A26" s="39" t="s">
        <v>4</v>
      </c>
      <c r="B26" s="27" t="s">
        <v>5</v>
      </c>
      <c r="C26" s="26" t="s">
        <v>4</v>
      </c>
      <c r="D26" s="36" t="s">
        <v>9</v>
      </c>
      <c r="E26" s="38" t="s">
        <v>7</v>
      </c>
      <c r="F26" s="28" t="s">
        <v>10</v>
      </c>
      <c r="G26" s="29" t="s">
        <v>5</v>
      </c>
      <c r="J26" s="79" t="s">
        <v>68</v>
      </c>
      <c r="K26" s="80"/>
      <c r="L26" s="81"/>
      <c r="P26" s="85" t="s">
        <v>63</v>
      </c>
      <c r="Q26" s="86"/>
      <c r="R26" s="87"/>
    </row>
    <row r="27" spans="1:30" x14ac:dyDescent="0.3">
      <c r="A27" s="39" t="s">
        <v>3</v>
      </c>
      <c r="B27" s="27" t="s">
        <v>7</v>
      </c>
      <c r="C27" s="26" t="s">
        <v>66</v>
      </c>
      <c r="D27" s="36" t="s">
        <v>8</v>
      </c>
      <c r="E27" s="38" t="s">
        <v>9</v>
      </c>
      <c r="F27" s="28" t="s">
        <v>6</v>
      </c>
      <c r="G27" s="29" t="s">
        <v>3</v>
      </c>
      <c r="Q27" t="s">
        <v>17</v>
      </c>
    </row>
    <row r="28" spans="1:30" x14ac:dyDescent="0.3">
      <c r="A28" s="39" t="s">
        <v>5</v>
      </c>
      <c r="B28" s="27" t="s">
        <v>65</v>
      </c>
      <c r="C28" s="26" t="s">
        <v>9</v>
      </c>
      <c r="D28" s="36" t="s">
        <v>4</v>
      </c>
      <c r="E28" s="38" t="s">
        <v>5</v>
      </c>
      <c r="F28" s="28" t="s">
        <v>8</v>
      </c>
      <c r="G28" s="29" t="s">
        <v>11</v>
      </c>
    </row>
    <row r="29" spans="1:30" x14ac:dyDescent="0.3">
      <c r="A29" s="39" t="s">
        <v>6</v>
      </c>
      <c r="B29" s="27" t="s">
        <v>6</v>
      </c>
      <c r="C29" s="25"/>
      <c r="D29" s="36" t="s">
        <v>7</v>
      </c>
      <c r="E29" s="25"/>
      <c r="F29" s="28" t="s">
        <v>9</v>
      </c>
      <c r="G29" s="29"/>
    </row>
  </sheetData>
  <mergeCells count="12">
    <mergeCell ref="AB10:AD10"/>
    <mergeCell ref="Y3:AD3"/>
    <mergeCell ref="Y1:AD2"/>
    <mergeCell ref="A3:F3"/>
    <mergeCell ref="G3:L3"/>
    <mergeCell ref="M3:R3"/>
    <mergeCell ref="S3:X3"/>
    <mergeCell ref="P25:R25"/>
    <mergeCell ref="P26:R26"/>
    <mergeCell ref="J25:L25"/>
    <mergeCell ref="J26:L26"/>
    <mergeCell ref="A1:X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 rock</dc:creator>
  <cp:lastModifiedBy>Dave Steen</cp:lastModifiedBy>
  <dcterms:created xsi:type="dcterms:W3CDTF">2023-08-24T05:27:57Z</dcterms:created>
  <dcterms:modified xsi:type="dcterms:W3CDTF">2023-09-10T21:28:45Z</dcterms:modified>
</cp:coreProperties>
</file>